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0" windowWidth="15780" windowHeight="10245" activeTab="0"/>
  </bookViews>
  <sheets>
    <sheet name="khóa 4" sheetId="1" r:id="rId1"/>
  </sheets>
  <definedNames>
    <definedName name="_GoBack" localSheetId="0">'khóa 4'!$D$32</definedName>
    <definedName name="_xlnm.Print_Titles" localSheetId="0">'khóa 4'!$9:$10</definedName>
  </definedNames>
  <calcPr fullCalcOnLoad="1"/>
</workbook>
</file>

<file path=xl/sharedStrings.xml><?xml version="1.0" encoding="utf-8"?>
<sst xmlns="http://schemas.openxmlformats.org/spreadsheetml/2006/main" count="56" uniqueCount="53">
  <si>
    <t>Phương pháp nghiên cứu khoa học</t>
  </si>
  <si>
    <t>Nguyên lý ngôn ngữ lập trình</t>
  </si>
  <si>
    <t>Toán học cho tin học</t>
  </si>
  <si>
    <t>Cộng</t>
  </si>
  <si>
    <t>Cơ sở dữ liệu nâng cao</t>
  </si>
  <si>
    <t>Xử lý ảnh</t>
  </si>
  <si>
    <t>Triết học</t>
  </si>
  <si>
    <t>Tổng cộng</t>
  </si>
  <si>
    <t>Xử lý ngôn ngữ tự nhiên</t>
  </si>
  <si>
    <t>Phân tích và thiết kế hướng đối tượng</t>
  </si>
  <si>
    <t>Cơ sở dữ liệu phân tán</t>
  </si>
  <si>
    <t>An toàn và bảo mật hệ thống</t>
  </si>
  <si>
    <t>Đồ họa máy tính</t>
  </si>
  <si>
    <t>Mã số</t>
  </si>
  <si>
    <t>LT</t>
  </si>
  <si>
    <t>TH</t>
  </si>
  <si>
    <t>Tính toán song song và phân tán</t>
  </si>
  <si>
    <t>Ngoại ngữ 1 và 2</t>
  </si>
  <si>
    <t>Cơ sở dữ liệu suy diễn</t>
  </si>
  <si>
    <t>Logic mờ và ứng dụng</t>
  </si>
  <si>
    <t>Học máy và mạng neural</t>
  </si>
  <si>
    <t>Hệ hỗ trợ ra quyết định</t>
  </si>
  <si>
    <t>STT</t>
  </si>
  <si>
    <t>SỐ TÍN CHỈ</t>
  </si>
  <si>
    <t>Số tiết</t>
  </si>
  <si>
    <t>TRƯỜNG ĐẠI HỌC LẠC HỒNG</t>
  </si>
  <si>
    <t>Phần 1: Kiến thức chung</t>
  </si>
  <si>
    <t>Phần 2: Kiến thức cơ sở và chuyên ngành</t>
  </si>
  <si>
    <t>2a) Môn học bắt buộc</t>
  </si>
  <si>
    <t>Phần 3: Tốt nghiệp</t>
  </si>
  <si>
    <t>Môn tự chọn 1</t>
  </si>
  <si>
    <t>Môn tự chọn 2</t>
  </si>
  <si>
    <t>Môn tự chọn 3</t>
  </si>
  <si>
    <t>Môn tự chọn 4</t>
  </si>
  <si>
    <t>Hệ cơ sở tri thức</t>
  </si>
  <si>
    <t>Đánh giá an toàn mạng máy tính</t>
  </si>
  <si>
    <t>CHỦ TỊCH
HỘI ĐỒNG KHOA HỌC TRƯỜNG</t>
  </si>
  <si>
    <t>Tên môn học</t>
  </si>
  <si>
    <t>Tổng</t>
  </si>
  <si>
    <t>BT</t>
  </si>
  <si>
    <t>Khai khoáng dữ liệu và nhà kho dữ liệu</t>
  </si>
  <si>
    <t>Quản trị dự án công nghệ thông tin</t>
  </si>
  <si>
    <t>Tối ưu tổ hợp trong công nghiệp</t>
  </si>
  <si>
    <t>Môn tự chọn 5</t>
  </si>
  <si>
    <t>Luận văn thạc sĩ</t>
  </si>
  <si>
    <t>CHƯƠNG TRÌNH ĐÀO TẠO CAO HỌC</t>
  </si>
  <si>
    <t xml:space="preserve">   BỘ GIÁO DỤC VÀ ĐÀO TẠO</t>
  </si>
  <si>
    <t xml:space="preserve">                                    CỘNG HÒA XÃ HỘI CHỦ NGHĨA VIỆT NAM</t>
  </si>
  <si>
    <t xml:space="preserve">                                             Độc lập – Tự do – Hạnh phúc</t>
  </si>
  <si>
    <t>THẠC SĨ CÔNG NGHỆ THÔNG TIN KHÓA V (NĂM 2013)</t>
  </si>
  <si>
    <t>Danh mục các môn học tự chọn (môn chuyên đề)</t>
  </si>
  <si>
    <t>2b) Chuyên đề bổ trợ (chọn 5 chuyên đề trong danh mục trên)</t>
  </si>
  <si>
    <t>Ban hành kèm theo Quyết định số 1123/QĐ-ĐHLH ngày 11/11/2013 
của Hiệu Trưởng Trường Đại học Lạc Hồng.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</si>
</sst>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VND&quot;#,##0_);\(&quot;VND&quot;#,##0\)"/>
    <numFmt numFmtId="179" formatCode="&quot;VND&quot;#,##0_);[Red]\(&quot;VND&quot;#,##0\)"/>
    <numFmt numFmtId="180" formatCode="&quot;VND&quot;#,##0.00_);\(&quot;VND&quot;#,##0.00\)"/>
    <numFmt numFmtId="181" formatCode="&quot;VND&quot;#,##0.00_);[Red]\(&quot;VND&quot;#,##0.00\)"/>
    <numFmt numFmtId="182" formatCode="_(&quot;VND&quot;* #,##0_);_(&quot;VND&quot;* \(#,##0\);_(&quot;VND&quot;* &quot;-&quot;_);_(@_)"/>
    <numFmt numFmtId="183" formatCode="_(&quot;VND&quot;* #,##0.00_);_(&quot;VND&quot;* \(#,##0.00\);_(&quot;VND&quot;* &quot;-&quot;??_);_(@_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6"/>
      <name val="Cambria"/>
      <family val="1"/>
    </font>
    <font>
      <b/>
      <sz val="15"/>
      <name val="Cambria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4" fontId="28" fillId="0" borderId="0" xfId="44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0</xdr:rowOff>
    </xdr:from>
    <xdr:to>
      <xdr:col>3</xdr:col>
      <xdr:colOff>400050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361950" y="400050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0</xdr:rowOff>
    </xdr:from>
    <xdr:to>
      <xdr:col>7</xdr:col>
      <xdr:colOff>295275</xdr:colOff>
      <xdr:row>2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4133850" y="400050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.7109375" style="3" customWidth="1"/>
    <col min="2" max="2" width="6.8515625" style="3" customWidth="1"/>
    <col min="3" max="3" width="9.140625" style="3" customWidth="1"/>
    <col min="4" max="4" width="43.421875" style="3" customWidth="1"/>
    <col min="5" max="6" width="8.421875" style="3" customWidth="1"/>
    <col min="7" max="7" width="6.00390625" style="3" customWidth="1"/>
    <col min="8" max="9" width="8.421875" style="3" customWidth="1"/>
    <col min="10" max="16384" width="9.140625" style="3" customWidth="1"/>
  </cols>
  <sheetData>
    <row r="1" spans="2:5" ht="15.75">
      <c r="B1" s="2" t="s">
        <v>46</v>
      </c>
      <c r="E1" s="4" t="s">
        <v>47</v>
      </c>
    </row>
    <row r="2" spans="2:5" ht="15.75">
      <c r="B2" s="5" t="s">
        <v>25</v>
      </c>
      <c r="E2" s="4" t="s">
        <v>48</v>
      </c>
    </row>
    <row r="3" spans="3:4" ht="15.75">
      <c r="C3" s="6"/>
      <c r="D3" s="6"/>
    </row>
    <row r="4" spans="2:9" ht="20.25">
      <c r="B4" s="16" t="s">
        <v>45</v>
      </c>
      <c r="C4" s="16"/>
      <c r="D4" s="16"/>
      <c r="E4" s="16"/>
      <c r="F4" s="16"/>
      <c r="G4" s="16"/>
      <c r="H4" s="16"/>
      <c r="I4" s="16"/>
    </row>
    <row r="5" spans="2:9" ht="18.75">
      <c r="B5" s="17" t="s">
        <v>49</v>
      </c>
      <c r="C5" s="17"/>
      <c r="D5" s="17"/>
      <c r="E5" s="17"/>
      <c r="F5" s="17"/>
      <c r="G5" s="17"/>
      <c r="H5" s="17"/>
      <c r="I5" s="17"/>
    </row>
    <row r="6" spans="2:9" ht="9" customHeight="1">
      <c r="B6" s="7"/>
      <c r="C6" s="7"/>
      <c r="D6" s="7"/>
      <c r="E6" s="7"/>
      <c r="F6" s="7"/>
      <c r="G6" s="7"/>
      <c r="H6" s="7"/>
      <c r="I6" s="7"/>
    </row>
    <row r="7" spans="2:9" ht="42.75" customHeight="1">
      <c r="B7" s="21" t="s">
        <v>52</v>
      </c>
      <c r="C7" s="21"/>
      <c r="D7" s="21"/>
      <c r="E7" s="21"/>
      <c r="F7" s="21"/>
      <c r="G7" s="21"/>
      <c r="H7" s="21"/>
      <c r="I7" s="21"/>
    </row>
    <row r="9" spans="2:9" ht="21" customHeight="1">
      <c r="B9" s="18" t="s">
        <v>22</v>
      </c>
      <c r="C9" s="20" t="s">
        <v>13</v>
      </c>
      <c r="D9" s="20" t="s">
        <v>37</v>
      </c>
      <c r="E9" s="20" t="s">
        <v>23</v>
      </c>
      <c r="F9" s="20"/>
      <c r="G9" s="20"/>
      <c r="H9" s="20"/>
      <c r="I9" s="20" t="s">
        <v>24</v>
      </c>
    </row>
    <row r="10" spans="2:9" ht="21" customHeight="1">
      <c r="B10" s="19"/>
      <c r="C10" s="20"/>
      <c r="D10" s="20"/>
      <c r="E10" s="8" t="s">
        <v>38</v>
      </c>
      <c r="F10" s="8" t="s">
        <v>14</v>
      </c>
      <c r="G10" s="8" t="s">
        <v>15</v>
      </c>
      <c r="H10" s="8" t="s">
        <v>39</v>
      </c>
      <c r="I10" s="20"/>
    </row>
    <row r="11" spans="2:9" ht="21" customHeight="1">
      <c r="B11" s="15" t="s">
        <v>26</v>
      </c>
      <c r="C11" s="15"/>
      <c r="D11" s="15"/>
      <c r="E11" s="15"/>
      <c r="F11" s="15"/>
      <c r="G11" s="15"/>
      <c r="H11" s="15"/>
      <c r="I11" s="15"/>
    </row>
    <row r="12" spans="2:9" ht="21" customHeight="1">
      <c r="B12" s="1">
        <v>1</v>
      </c>
      <c r="C12" s="9">
        <v>121001</v>
      </c>
      <c r="D12" s="9" t="s">
        <v>17</v>
      </c>
      <c r="E12" s="1">
        <v>5</v>
      </c>
      <c r="F12" s="1">
        <v>3</v>
      </c>
      <c r="G12" s="1"/>
      <c r="H12" s="1">
        <v>2</v>
      </c>
      <c r="I12" s="1">
        <f>F12*15+G12*45+H12*30</f>
        <v>105</v>
      </c>
    </row>
    <row r="13" spans="2:9" ht="21" customHeight="1">
      <c r="B13" s="1">
        <v>2</v>
      </c>
      <c r="C13" s="9">
        <v>121002</v>
      </c>
      <c r="D13" s="9" t="s">
        <v>6</v>
      </c>
      <c r="E13" s="1">
        <v>3</v>
      </c>
      <c r="F13" s="1">
        <v>2</v>
      </c>
      <c r="G13" s="1"/>
      <c r="H13" s="1">
        <v>1</v>
      </c>
      <c r="I13" s="1">
        <f>F13*15+G13*45+H13*30</f>
        <v>60</v>
      </c>
    </row>
    <row r="14" spans="2:9" ht="21" customHeight="1">
      <c r="B14" s="10"/>
      <c r="C14" s="9"/>
      <c r="D14" s="11" t="s">
        <v>3</v>
      </c>
      <c r="E14" s="12">
        <f>SUM(E12:E13)</f>
        <v>8</v>
      </c>
      <c r="F14" s="12">
        <f>SUM(F12:F13)</f>
        <v>5</v>
      </c>
      <c r="G14" s="12">
        <f>SUM(G12:G13)</f>
        <v>0</v>
      </c>
      <c r="H14" s="12">
        <f>SUM(H12:H13)</f>
        <v>3</v>
      </c>
      <c r="I14" s="8">
        <f>SUM(I12:I13)</f>
        <v>165</v>
      </c>
    </row>
    <row r="15" spans="2:9" ht="21" customHeight="1">
      <c r="B15" s="15" t="s">
        <v>27</v>
      </c>
      <c r="C15" s="15"/>
      <c r="D15" s="15"/>
      <c r="E15" s="15"/>
      <c r="F15" s="15"/>
      <c r="G15" s="15"/>
      <c r="H15" s="15"/>
      <c r="I15" s="15"/>
    </row>
    <row r="16" spans="2:9" ht="21" customHeight="1">
      <c r="B16" s="15" t="s">
        <v>28</v>
      </c>
      <c r="C16" s="15"/>
      <c r="D16" s="15"/>
      <c r="E16" s="15"/>
      <c r="F16" s="15"/>
      <c r="G16" s="15"/>
      <c r="H16" s="15"/>
      <c r="I16" s="15"/>
    </row>
    <row r="17" spans="2:9" ht="21" customHeight="1">
      <c r="B17" s="1">
        <v>3</v>
      </c>
      <c r="C17" s="9">
        <v>121101</v>
      </c>
      <c r="D17" s="9" t="s">
        <v>2</v>
      </c>
      <c r="E17" s="1">
        <v>3</v>
      </c>
      <c r="F17" s="1">
        <v>2</v>
      </c>
      <c r="G17" s="1"/>
      <c r="H17" s="1">
        <v>1</v>
      </c>
      <c r="I17" s="1">
        <f aca="true" t="shared" si="0" ref="I17:I22">F17*15+G17*45+H17*30</f>
        <v>60</v>
      </c>
    </row>
    <row r="18" spans="2:9" ht="21" customHeight="1">
      <c r="B18" s="1">
        <v>4</v>
      </c>
      <c r="C18" s="9">
        <v>121102</v>
      </c>
      <c r="D18" s="9" t="s">
        <v>16</v>
      </c>
      <c r="E18" s="1">
        <v>3</v>
      </c>
      <c r="F18" s="1">
        <v>2</v>
      </c>
      <c r="G18" s="1"/>
      <c r="H18" s="1">
        <v>1</v>
      </c>
      <c r="I18" s="1">
        <f t="shared" si="0"/>
        <v>60</v>
      </c>
    </row>
    <row r="19" spans="2:9" ht="21" customHeight="1">
      <c r="B19" s="1">
        <v>5</v>
      </c>
      <c r="C19" s="9">
        <v>121103</v>
      </c>
      <c r="D19" s="9" t="s">
        <v>34</v>
      </c>
      <c r="E19" s="1">
        <v>3</v>
      </c>
      <c r="F19" s="1">
        <v>2</v>
      </c>
      <c r="G19" s="1"/>
      <c r="H19" s="1">
        <v>1</v>
      </c>
      <c r="I19" s="1">
        <f t="shared" si="0"/>
        <v>60</v>
      </c>
    </row>
    <row r="20" spans="2:9" ht="21" customHeight="1">
      <c r="B20" s="1">
        <v>6</v>
      </c>
      <c r="C20" s="9">
        <v>121201</v>
      </c>
      <c r="D20" s="9" t="s">
        <v>35</v>
      </c>
      <c r="E20" s="1">
        <v>3</v>
      </c>
      <c r="F20" s="1">
        <v>2</v>
      </c>
      <c r="G20" s="1">
        <v>1</v>
      </c>
      <c r="H20" s="1"/>
      <c r="I20" s="1">
        <f t="shared" si="0"/>
        <v>75</v>
      </c>
    </row>
    <row r="21" spans="2:9" ht="21" customHeight="1">
      <c r="B21" s="1">
        <v>7</v>
      </c>
      <c r="C21" s="9">
        <v>121202</v>
      </c>
      <c r="D21" s="9" t="s">
        <v>4</v>
      </c>
      <c r="E21" s="1">
        <v>3</v>
      </c>
      <c r="F21" s="1">
        <v>2</v>
      </c>
      <c r="G21" s="1"/>
      <c r="H21" s="1">
        <v>1</v>
      </c>
      <c r="I21" s="1">
        <f t="shared" si="0"/>
        <v>60</v>
      </c>
    </row>
    <row r="22" spans="2:9" ht="21" customHeight="1">
      <c r="B22" s="1">
        <v>8</v>
      </c>
      <c r="C22" s="9">
        <v>121204</v>
      </c>
      <c r="D22" s="9" t="s">
        <v>0</v>
      </c>
      <c r="E22" s="1">
        <v>3</v>
      </c>
      <c r="F22" s="1">
        <v>1</v>
      </c>
      <c r="G22" s="1"/>
      <c r="H22" s="1">
        <v>2</v>
      </c>
      <c r="I22" s="1">
        <f t="shared" si="0"/>
        <v>75</v>
      </c>
    </row>
    <row r="23" spans="2:9" ht="21" customHeight="1">
      <c r="B23" s="10"/>
      <c r="C23" s="9"/>
      <c r="D23" s="11" t="s">
        <v>3</v>
      </c>
      <c r="E23" s="12">
        <f>SUM(E17:E22)</f>
        <v>18</v>
      </c>
      <c r="F23" s="12">
        <f>SUM(F17:F22)</f>
        <v>11</v>
      </c>
      <c r="G23" s="12">
        <f>SUM(G17:G22)</f>
        <v>1</v>
      </c>
      <c r="H23" s="12">
        <f>SUM(H17:H22)</f>
        <v>6</v>
      </c>
      <c r="I23" s="8">
        <f>SUM(I17:I22)</f>
        <v>390</v>
      </c>
    </row>
    <row r="24" spans="2:9" ht="21" customHeight="1">
      <c r="B24" s="15" t="s">
        <v>50</v>
      </c>
      <c r="C24" s="15"/>
      <c r="D24" s="15"/>
      <c r="E24" s="15"/>
      <c r="F24" s="15"/>
      <c r="G24" s="15"/>
      <c r="H24" s="15"/>
      <c r="I24" s="15"/>
    </row>
    <row r="25" spans="2:9" ht="21" customHeight="1">
      <c r="B25" s="1">
        <v>1</v>
      </c>
      <c r="C25" s="9">
        <v>121104</v>
      </c>
      <c r="D25" s="9" t="s">
        <v>8</v>
      </c>
      <c r="E25" s="1">
        <v>3</v>
      </c>
      <c r="F25" s="1">
        <v>2</v>
      </c>
      <c r="G25" s="1"/>
      <c r="H25" s="1">
        <v>1</v>
      </c>
      <c r="I25" s="1">
        <f aca="true" t="shared" si="1" ref="I25:I38">F25*15+G25*45+H25*30</f>
        <v>60</v>
      </c>
    </row>
    <row r="26" spans="2:9" ht="21" customHeight="1">
      <c r="B26" s="1">
        <v>2</v>
      </c>
      <c r="C26" s="1">
        <v>121109</v>
      </c>
      <c r="D26" s="9" t="s">
        <v>19</v>
      </c>
      <c r="E26" s="1">
        <v>3</v>
      </c>
      <c r="F26" s="1">
        <v>2</v>
      </c>
      <c r="G26" s="1"/>
      <c r="H26" s="1">
        <v>1</v>
      </c>
      <c r="I26" s="1">
        <f t="shared" si="1"/>
        <v>60</v>
      </c>
    </row>
    <row r="27" spans="2:9" ht="21" customHeight="1">
      <c r="B27" s="1">
        <v>3</v>
      </c>
      <c r="C27" s="1">
        <v>121110</v>
      </c>
      <c r="D27" s="9" t="s">
        <v>20</v>
      </c>
      <c r="E27" s="1">
        <v>3</v>
      </c>
      <c r="F27" s="1">
        <v>2</v>
      </c>
      <c r="G27" s="1"/>
      <c r="H27" s="1">
        <v>1</v>
      </c>
      <c r="I27" s="1">
        <f t="shared" si="1"/>
        <v>60</v>
      </c>
    </row>
    <row r="28" spans="2:9" ht="21" customHeight="1">
      <c r="B28" s="1">
        <v>4</v>
      </c>
      <c r="C28" s="9">
        <v>121205</v>
      </c>
      <c r="D28" s="9" t="s">
        <v>40</v>
      </c>
      <c r="E28" s="1">
        <v>3</v>
      </c>
      <c r="F28" s="1">
        <v>2</v>
      </c>
      <c r="G28" s="1"/>
      <c r="H28" s="1">
        <v>1</v>
      </c>
      <c r="I28" s="1">
        <f t="shared" si="1"/>
        <v>60</v>
      </c>
    </row>
    <row r="29" spans="2:9" ht="21" customHeight="1">
      <c r="B29" s="1">
        <v>5</v>
      </c>
      <c r="C29" s="1">
        <v>121206</v>
      </c>
      <c r="D29" s="9" t="s">
        <v>18</v>
      </c>
      <c r="E29" s="1">
        <v>3</v>
      </c>
      <c r="F29" s="1">
        <v>2</v>
      </c>
      <c r="G29" s="1"/>
      <c r="H29" s="1">
        <v>1</v>
      </c>
      <c r="I29" s="1">
        <f t="shared" si="1"/>
        <v>60</v>
      </c>
    </row>
    <row r="30" spans="2:9" ht="21" customHeight="1">
      <c r="B30" s="1">
        <v>6</v>
      </c>
      <c r="C30" s="1">
        <v>121207</v>
      </c>
      <c r="D30" s="9" t="s">
        <v>21</v>
      </c>
      <c r="E30" s="1">
        <v>3</v>
      </c>
      <c r="F30" s="1">
        <v>2</v>
      </c>
      <c r="G30" s="1"/>
      <c r="H30" s="1">
        <v>1</v>
      </c>
      <c r="I30" s="1">
        <f t="shared" si="1"/>
        <v>60</v>
      </c>
    </row>
    <row r="31" spans="2:9" ht="21" customHeight="1">
      <c r="B31" s="1">
        <v>7</v>
      </c>
      <c r="C31" s="9">
        <v>121208</v>
      </c>
      <c r="D31" s="9" t="s">
        <v>5</v>
      </c>
      <c r="E31" s="1">
        <v>3</v>
      </c>
      <c r="F31" s="1">
        <v>2</v>
      </c>
      <c r="G31" s="1"/>
      <c r="H31" s="1">
        <v>1</v>
      </c>
      <c r="I31" s="1">
        <f t="shared" si="1"/>
        <v>60</v>
      </c>
    </row>
    <row r="32" spans="2:9" ht="21" customHeight="1">
      <c r="B32" s="1">
        <v>8</v>
      </c>
      <c r="C32" s="9">
        <v>121209</v>
      </c>
      <c r="D32" s="9" t="s">
        <v>9</v>
      </c>
      <c r="E32" s="1">
        <v>3</v>
      </c>
      <c r="F32" s="1">
        <v>2</v>
      </c>
      <c r="G32" s="1"/>
      <c r="H32" s="1">
        <v>1</v>
      </c>
      <c r="I32" s="1">
        <f t="shared" si="1"/>
        <v>60</v>
      </c>
    </row>
    <row r="33" spans="2:9" ht="21" customHeight="1">
      <c r="B33" s="1">
        <v>9</v>
      </c>
      <c r="C33" s="1">
        <v>121211</v>
      </c>
      <c r="D33" s="9" t="s">
        <v>12</v>
      </c>
      <c r="E33" s="1">
        <v>3</v>
      </c>
      <c r="F33" s="1">
        <v>2</v>
      </c>
      <c r="G33" s="1"/>
      <c r="H33" s="1">
        <v>1</v>
      </c>
      <c r="I33" s="1">
        <f t="shared" si="1"/>
        <v>60</v>
      </c>
    </row>
    <row r="34" spans="2:9" ht="21" customHeight="1">
      <c r="B34" s="1">
        <v>10</v>
      </c>
      <c r="C34" s="1">
        <v>121212</v>
      </c>
      <c r="D34" s="9" t="s">
        <v>1</v>
      </c>
      <c r="E34" s="1">
        <v>3</v>
      </c>
      <c r="F34" s="1">
        <v>2</v>
      </c>
      <c r="G34" s="1"/>
      <c r="H34" s="1">
        <v>1</v>
      </c>
      <c r="I34" s="1">
        <f t="shared" si="1"/>
        <v>60</v>
      </c>
    </row>
    <row r="35" spans="2:9" ht="21" customHeight="1">
      <c r="B35" s="1">
        <v>11</v>
      </c>
      <c r="C35" s="1">
        <v>121213</v>
      </c>
      <c r="D35" s="9" t="s">
        <v>41</v>
      </c>
      <c r="E35" s="1">
        <v>3</v>
      </c>
      <c r="F35" s="1">
        <v>2</v>
      </c>
      <c r="G35" s="1"/>
      <c r="H35" s="1">
        <v>1</v>
      </c>
      <c r="I35" s="1">
        <f t="shared" si="1"/>
        <v>60</v>
      </c>
    </row>
    <row r="36" spans="2:9" ht="21" customHeight="1">
      <c r="B36" s="1">
        <v>12</v>
      </c>
      <c r="C36" s="1">
        <v>121215</v>
      </c>
      <c r="D36" s="9" t="s">
        <v>11</v>
      </c>
      <c r="E36" s="1">
        <v>3</v>
      </c>
      <c r="F36" s="1">
        <v>2</v>
      </c>
      <c r="G36" s="1"/>
      <c r="H36" s="1">
        <v>1</v>
      </c>
      <c r="I36" s="1">
        <f t="shared" si="1"/>
        <v>60</v>
      </c>
    </row>
    <row r="37" spans="2:9" ht="21" customHeight="1">
      <c r="B37" s="1">
        <v>13</v>
      </c>
      <c r="C37" s="1">
        <v>121218</v>
      </c>
      <c r="D37" s="9" t="s">
        <v>42</v>
      </c>
      <c r="E37" s="1">
        <v>3</v>
      </c>
      <c r="F37" s="1">
        <v>2</v>
      </c>
      <c r="G37" s="1"/>
      <c r="H37" s="1">
        <v>1</v>
      </c>
      <c r="I37" s="1">
        <f t="shared" si="1"/>
        <v>60</v>
      </c>
    </row>
    <row r="38" spans="2:9" ht="21" customHeight="1">
      <c r="B38" s="1">
        <v>14</v>
      </c>
      <c r="C38" s="9">
        <v>121203</v>
      </c>
      <c r="D38" s="9" t="s">
        <v>10</v>
      </c>
      <c r="E38" s="1">
        <v>3</v>
      </c>
      <c r="F38" s="1">
        <v>2</v>
      </c>
      <c r="G38" s="1"/>
      <c r="H38" s="1">
        <v>1</v>
      </c>
      <c r="I38" s="1">
        <f t="shared" si="1"/>
        <v>60</v>
      </c>
    </row>
    <row r="39" spans="2:9" ht="21" customHeight="1">
      <c r="B39" s="15" t="s">
        <v>51</v>
      </c>
      <c r="C39" s="15"/>
      <c r="D39" s="15"/>
      <c r="E39" s="15"/>
      <c r="F39" s="15"/>
      <c r="G39" s="15"/>
      <c r="H39" s="15"/>
      <c r="I39" s="15"/>
    </row>
    <row r="40" spans="2:9" ht="21" customHeight="1">
      <c r="B40" s="1">
        <v>9</v>
      </c>
      <c r="C40" s="9"/>
      <c r="D40" s="9" t="s">
        <v>30</v>
      </c>
      <c r="E40" s="1">
        <v>3</v>
      </c>
      <c r="F40" s="1">
        <v>2</v>
      </c>
      <c r="G40" s="1"/>
      <c r="H40" s="1">
        <v>1</v>
      </c>
      <c r="I40" s="1">
        <f>F40*15+G40*45+H40*30</f>
        <v>60</v>
      </c>
    </row>
    <row r="41" spans="2:9" ht="21" customHeight="1">
      <c r="B41" s="1">
        <v>10</v>
      </c>
      <c r="C41" s="9"/>
      <c r="D41" s="9" t="s">
        <v>31</v>
      </c>
      <c r="E41" s="1">
        <v>3</v>
      </c>
      <c r="F41" s="1">
        <v>2</v>
      </c>
      <c r="G41" s="1"/>
      <c r="H41" s="1">
        <v>1</v>
      </c>
      <c r="I41" s="1">
        <f>F41*15+G41*45+H41*30</f>
        <v>60</v>
      </c>
    </row>
    <row r="42" spans="2:9" ht="21" customHeight="1">
      <c r="B42" s="1">
        <v>11</v>
      </c>
      <c r="C42" s="9"/>
      <c r="D42" s="9" t="s">
        <v>32</v>
      </c>
      <c r="E42" s="1">
        <v>3</v>
      </c>
      <c r="F42" s="1">
        <v>2</v>
      </c>
      <c r="G42" s="1"/>
      <c r="H42" s="1">
        <v>1</v>
      </c>
      <c r="I42" s="1">
        <f>F42*15+G42*45+H42*30</f>
        <v>60</v>
      </c>
    </row>
    <row r="43" spans="2:9" ht="21" customHeight="1">
      <c r="B43" s="1">
        <v>12</v>
      </c>
      <c r="C43" s="9"/>
      <c r="D43" s="9" t="s">
        <v>33</v>
      </c>
      <c r="E43" s="1">
        <v>3</v>
      </c>
      <c r="F43" s="1">
        <v>2</v>
      </c>
      <c r="G43" s="1"/>
      <c r="H43" s="1">
        <v>1</v>
      </c>
      <c r="I43" s="1">
        <f>F43*15+G43*45+H43*30</f>
        <v>60</v>
      </c>
    </row>
    <row r="44" spans="2:9" ht="21" customHeight="1">
      <c r="B44" s="1">
        <v>13</v>
      </c>
      <c r="C44" s="9"/>
      <c r="D44" s="9" t="s">
        <v>43</v>
      </c>
      <c r="E44" s="1">
        <v>3</v>
      </c>
      <c r="F44" s="1">
        <v>2</v>
      </c>
      <c r="G44" s="1"/>
      <c r="H44" s="1">
        <v>1</v>
      </c>
      <c r="I44" s="1">
        <f>F44*15+G44*45+H44*30</f>
        <v>60</v>
      </c>
    </row>
    <row r="45" spans="2:9" ht="21" customHeight="1">
      <c r="B45" s="10"/>
      <c r="C45" s="9"/>
      <c r="D45" s="11" t="s">
        <v>3</v>
      </c>
      <c r="E45" s="12">
        <f>SUM(E40:E44)</f>
        <v>15</v>
      </c>
      <c r="F45" s="12">
        <f>SUM(F40:F44)</f>
        <v>10</v>
      </c>
      <c r="G45" s="12">
        <f>SUM(G40:G44)</f>
        <v>0</v>
      </c>
      <c r="H45" s="12">
        <f>SUM(H40:H44)</f>
        <v>5</v>
      </c>
      <c r="I45" s="8">
        <f>SUM(I40:I44)</f>
        <v>300</v>
      </c>
    </row>
    <row r="46" spans="2:9" ht="21" customHeight="1">
      <c r="B46" s="15" t="s">
        <v>29</v>
      </c>
      <c r="C46" s="15"/>
      <c r="D46" s="15"/>
      <c r="E46" s="15"/>
      <c r="F46" s="15"/>
      <c r="G46" s="15"/>
      <c r="H46" s="15"/>
      <c r="I46" s="15"/>
    </row>
    <row r="47" spans="2:9" ht="21" customHeight="1">
      <c r="B47" s="1">
        <v>14</v>
      </c>
      <c r="C47" s="9">
        <v>121301</v>
      </c>
      <c r="D47" s="9" t="s">
        <v>44</v>
      </c>
      <c r="E47" s="1">
        <v>10</v>
      </c>
      <c r="F47" s="1"/>
      <c r="G47" s="1">
        <v>10</v>
      </c>
      <c r="H47" s="1"/>
      <c r="I47" s="1">
        <f>F47*15+G47*45+H47*30</f>
        <v>450</v>
      </c>
    </row>
    <row r="48" spans="2:9" ht="21" customHeight="1">
      <c r="B48" s="10"/>
      <c r="C48" s="9"/>
      <c r="D48" s="11" t="s">
        <v>3</v>
      </c>
      <c r="E48" s="12">
        <f>E47</f>
        <v>10</v>
      </c>
      <c r="F48" s="12">
        <f>F47</f>
        <v>0</v>
      </c>
      <c r="G48" s="12">
        <f>G47</f>
        <v>10</v>
      </c>
      <c r="H48" s="12">
        <f>H47</f>
        <v>0</v>
      </c>
      <c r="I48" s="8">
        <f>I47</f>
        <v>450</v>
      </c>
    </row>
    <row r="49" spans="2:9" ht="21" customHeight="1">
      <c r="B49" s="10"/>
      <c r="C49" s="9"/>
      <c r="D49" s="10" t="s">
        <v>7</v>
      </c>
      <c r="E49" s="12">
        <f>E14+E23+E45+E48</f>
        <v>51</v>
      </c>
      <c r="F49" s="12">
        <f>F14+F23+F45+F48</f>
        <v>26</v>
      </c>
      <c r="G49" s="12">
        <f>G14+G23+G45+G48</f>
        <v>11</v>
      </c>
      <c r="H49" s="12">
        <f>H14+H23+H45+H48</f>
        <v>14</v>
      </c>
      <c r="I49" s="8">
        <f>I14+I23+I45+I48</f>
        <v>1305</v>
      </c>
    </row>
    <row r="51" spans="5:9" ht="35.25" customHeight="1">
      <c r="E51" s="13" t="s">
        <v>36</v>
      </c>
      <c r="F51" s="14"/>
      <c r="G51" s="14"/>
      <c r="H51" s="14"/>
      <c r="I51" s="14"/>
    </row>
  </sheetData>
  <sheetProtection/>
  <mergeCells count="15">
    <mergeCell ref="B4:I4"/>
    <mergeCell ref="B5:I5"/>
    <mergeCell ref="B7:I7"/>
    <mergeCell ref="B9:B10"/>
    <mergeCell ref="C9:C10"/>
    <mergeCell ref="D9:D10"/>
    <mergeCell ref="E9:H9"/>
    <mergeCell ref="I9:I10"/>
    <mergeCell ref="E51:I51"/>
    <mergeCell ref="B16:I16"/>
    <mergeCell ref="B24:I24"/>
    <mergeCell ref="B39:I39"/>
    <mergeCell ref="B46:I46"/>
    <mergeCell ref="B11:I11"/>
    <mergeCell ref="B15:I15"/>
  </mergeCells>
  <printOptions/>
  <pageMargins left="0.16" right="0.28" top="0.33" bottom="0.3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HCMC Institute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Van Lang</dc:creator>
  <cp:keywords/>
  <dc:description/>
  <cp:lastModifiedBy>demosdh001</cp:lastModifiedBy>
  <cp:lastPrinted>2013-12-06T10:07:10Z</cp:lastPrinted>
  <dcterms:created xsi:type="dcterms:W3CDTF">2008-11-13T06:31:18Z</dcterms:created>
  <dcterms:modified xsi:type="dcterms:W3CDTF">2013-12-06T10:07:12Z</dcterms:modified>
  <cp:category/>
  <cp:version/>
  <cp:contentType/>
  <cp:contentStatus/>
</cp:coreProperties>
</file>